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910"/>
  <workbookPr autoCompressPictures="0"/>
  <bookViews>
    <workbookView xWindow="26100" yWindow="1260" windowWidth="24040" windowHeight="16980"/>
  </bookViews>
  <sheets>
    <sheet name="Tabelle1" sheetId="1" r:id="rId1"/>
    <sheet name="Tabelle2" sheetId="2" r:id="rId2"/>
    <sheet name="Tabelle3" sheetId="3" r:id="rId3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P26" i="1" l="1"/>
  <c r="L26" i="1"/>
  <c r="K26" i="1"/>
  <c r="P25" i="1"/>
  <c r="L25" i="1"/>
  <c r="K25" i="1"/>
  <c r="L24" i="1"/>
  <c r="K24" i="1"/>
  <c r="L22" i="1"/>
  <c r="K22" i="1"/>
  <c r="P21" i="1"/>
  <c r="L21" i="1"/>
  <c r="K21" i="1"/>
  <c r="P20" i="1"/>
  <c r="L20" i="1"/>
  <c r="K20" i="1"/>
  <c r="L19" i="1"/>
  <c r="K19" i="1"/>
  <c r="I8" i="1"/>
  <c r="I7" i="1"/>
</calcChain>
</file>

<file path=xl/sharedStrings.xml><?xml version="1.0" encoding="utf-8"?>
<sst xmlns="http://schemas.openxmlformats.org/spreadsheetml/2006/main" count="29" uniqueCount="29">
  <si>
    <t>image</t>
  </si>
  <si>
    <t>directly before fold</t>
  </si>
  <si>
    <t>lights on M3</t>
  </si>
  <si>
    <t>?</t>
  </si>
  <si>
    <t>distance after focus mark [cm]</t>
  </si>
  <si>
    <t>9071 with telescope in LUCI@ARGOS</t>
  </si>
  <si>
    <t>x</t>
  </si>
  <si>
    <t>y</t>
  </si>
  <si>
    <t>z</t>
  </si>
  <si>
    <t>rx</t>
  </si>
  <si>
    <t>ry</t>
  </si>
  <si>
    <t>rz</t>
  </si>
  <si>
    <t>From 9076</t>
  </si>
  <si>
    <t>Grid in Red channel:</t>
  </si>
  <si>
    <t>X</t>
  </si>
  <si>
    <t>Y</t>
  </si>
  <si>
    <t>SpotX</t>
  </si>
  <si>
    <t>SpotY</t>
  </si>
  <si>
    <t>FWHMx</t>
  </si>
  <si>
    <t>FWHMy</t>
  </si>
  <si>
    <t>DeltX</t>
  </si>
  <si>
    <t>DeltY</t>
  </si>
  <si>
    <t>approx missmactch radial</t>
  </si>
  <si>
    <t>image 9079</t>
  </si>
  <si>
    <t>pix</t>
  </si>
  <si>
    <t>mm</t>
  </si>
  <si>
    <t>image 9080</t>
  </si>
  <si>
    <t xml:space="preserve">Pixscale </t>
  </si>
  <si>
    <t>0.36mm/pix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</si>
</sst>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9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2" fontId="0" fillId="0" borderId="4" xfId="0" applyNumberFormat="1" applyBorder="1"/>
    <xf numFmtId="2" fontId="0" fillId="0" borderId="0" xfId="0" applyNumberFormat="1" applyBorder="1"/>
    <xf numFmtId="2" fontId="0" fillId="0" borderId="5" xfId="0" applyNumberFormat="1" applyBorder="1"/>
    <xf numFmtId="2" fontId="0" fillId="2" borderId="0" xfId="0" applyNumberFormat="1" applyFill="1" applyBorder="1"/>
    <xf numFmtId="2" fontId="0" fillId="2" borderId="5" xfId="0" applyNumberFormat="1" applyFill="1" applyBorder="1"/>
    <xf numFmtId="0" fontId="0" fillId="0" borderId="6" xfId="0" applyBorder="1"/>
    <xf numFmtId="0" fontId="0" fillId="0" borderId="7" xfId="0" applyBorder="1"/>
    <xf numFmtId="0" fontId="0" fillId="0" borderId="8" xfId="0" applyBorder="1"/>
  </cellXfs>
  <cellStyles count="19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P37"/>
  <sheetViews>
    <sheetView tabSelected="1" workbookViewId="0">
      <selection activeCell="H12" sqref="H12"/>
    </sheetView>
  </sheetViews>
  <sheetFormatPr baseColWidth="10" defaultRowHeight="14" x14ac:dyDescent="0"/>
  <cols>
    <col min="2" max="2" width="21" customWidth="1"/>
  </cols>
  <sheetData>
    <row r="3" spans="1:16">
      <c r="A3" t="s">
        <v>0</v>
      </c>
      <c r="B3" t="s">
        <v>4</v>
      </c>
      <c r="E3" t="s">
        <v>5</v>
      </c>
      <c r="H3" t="s">
        <v>12</v>
      </c>
    </row>
    <row r="4" spans="1:16">
      <c r="A4">
        <v>9071</v>
      </c>
      <c r="E4" t="s">
        <v>6</v>
      </c>
      <c r="F4">
        <v>-5</v>
      </c>
      <c r="H4">
        <v>-5</v>
      </c>
    </row>
    <row r="5" spans="1:16">
      <c r="A5">
        <v>9076</v>
      </c>
      <c r="B5">
        <v>0</v>
      </c>
      <c r="E5" t="s">
        <v>7</v>
      </c>
      <c r="F5">
        <v>-5.45</v>
      </c>
      <c r="H5">
        <v>-5.45</v>
      </c>
    </row>
    <row r="6" spans="1:16">
      <c r="A6">
        <v>79</v>
      </c>
      <c r="B6">
        <v>30</v>
      </c>
      <c r="E6" t="s">
        <v>8</v>
      </c>
      <c r="F6">
        <v>4.3</v>
      </c>
      <c r="H6">
        <v>4.3</v>
      </c>
    </row>
    <row r="7" spans="1:16">
      <c r="A7">
        <v>80</v>
      </c>
      <c r="B7">
        <v>60</v>
      </c>
      <c r="E7" t="s">
        <v>9</v>
      </c>
      <c r="F7">
        <v>-317</v>
      </c>
      <c r="H7">
        <v>-269</v>
      </c>
      <c r="I7">
        <f>F7-H7</f>
        <v>-48</v>
      </c>
    </row>
    <row r="8" spans="1:16">
      <c r="A8">
        <v>81</v>
      </c>
      <c r="B8">
        <v>90</v>
      </c>
      <c r="E8" t="s">
        <v>10</v>
      </c>
      <c r="F8">
        <v>-190</v>
      </c>
      <c r="H8">
        <v>-148</v>
      </c>
      <c r="I8">
        <f>F8-H8</f>
        <v>-42</v>
      </c>
    </row>
    <row r="9" spans="1:16">
      <c r="A9">
        <v>82</v>
      </c>
      <c r="B9">
        <v>120</v>
      </c>
      <c r="E9" t="s">
        <v>11</v>
      </c>
      <c r="F9">
        <v>0</v>
      </c>
      <c r="H9">
        <v>0</v>
      </c>
    </row>
    <row r="10" spans="1:16">
      <c r="A10">
        <v>83</v>
      </c>
      <c r="B10">
        <v>150</v>
      </c>
    </row>
    <row r="11" spans="1:16">
      <c r="A11">
        <v>84</v>
      </c>
      <c r="B11">
        <v>180</v>
      </c>
    </row>
    <row r="12" spans="1:16">
      <c r="A12">
        <v>85</v>
      </c>
      <c r="B12">
        <v>210</v>
      </c>
    </row>
    <row r="13" spans="1:16">
      <c r="A13">
        <v>86</v>
      </c>
      <c r="B13">
        <v>240</v>
      </c>
    </row>
    <row r="14" spans="1:16">
      <c r="A14">
        <v>87</v>
      </c>
      <c r="B14">
        <v>270</v>
      </c>
    </row>
    <row r="15" spans="1:16">
      <c r="A15">
        <v>88</v>
      </c>
      <c r="B15">
        <v>300</v>
      </c>
      <c r="E15" s="1" t="s">
        <v>13</v>
      </c>
      <c r="F15" s="2"/>
      <c r="G15" s="2"/>
      <c r="H15" s="2"/>
      <c r="I15" s="2"/>
      <c r="J15" s="2"/>
      <c r="K15" s="2"/>
      <c r="L15" s="2"/>
      <c r="M15" s="2"/>
      <c r="N15" s="2"/>
      <c r="O15" s="2"/>
      <c r="P15" s="3"/>
    </row>
    <row r="16" spans="1:16">
      <c r="A16">
        <v>89</v>
      </c>
      <c r="B16">
        <v>330</v>
      </c>
      <c r="E16" s="4"/>
      <c r="F16" s="5"/>
      <c r="G16" s="5"/>
      <c r="H16" s="5"/>
      <c r="I16" s="5"/>
      <c r="J16" s="5"/>
      <c r="K16" s="5"/>
      <c r="L16" s="5"/>
      <c r="M16" s="5"/>
      <c r="N16" s="5"/>
      <c r="O16" s="5"/>
      <c r="P16" s="6"/>
    </row>
    <row r="17" spans="1:16">
      <c r="A17">
        <v>90</v>
      </c>
      <c r="B17">
        <v>360</v>
      </c>
      <c r="E17" s="4" t="s">
        <v>14</v>
      </c>
      <c r="F17" s="5" t="s">
        <v>15</v>
      </c>
      <c r="G17" s="5" t="s">
        <v>16</v>
      </c>
      <c r="H17" s="5" t="s">
        <v>17</v>
      </c>
      <c r="I17" s="5" t="s">
        <v>18</v>
      </c>
      <c r="J17" s="5" t="s">
        <v>19</v>
      </c>
      <c r="K17" s="5" t="s">
        <v>20</v>
      </c>
      <c r="L17" s="5" t="s">
        <v>21</v>
      </c>
      <c r="M17" s="5"/>
      <c r="N17" s="5"/>
      <c r="O17" s="5" t="s">
        <v>22</v>
      </c>
      <c r="P17" s="6"/>
    </row>
    <row r="18" spans="1:16">
      <c r="A18">
        <v>91</v>
      </c>
      <c r="B18">
        <v>390</v>
      </c>
      <c r="E18" s="4" t="s">
        <v>23</v>
      </c>
      <c r="F18" s="5"/>
      <c r="G18" s="5"/>
      <c r="H18" s="5"/>
      <c r="I18" s="5"/>
      <c r="J18" s="5"/>
      <c r="K18" s="5"/>
      <c r="L18" s="5"/>
      <c r="M18" s="5"/>
      <c r="N18" s="5"/>
      <c r="O18" s="5"/>
      <c r="P18" s="6"/>
    </row>
    <row r="19" spans="1:16">
      <c r="A19">
        <v>92</v>
      </c>
      <c r="B19">
        <v>420</v>
      </c>
      <c r="E19" s="7">
        <v>542</v>
      </c>
      <c r="F19" s="8">
        <v>490</v>
      </c>
      <c r="G19" s="8">
        <v>543.5</v>
      </c>
      <c r="H19" s="8">
        <v>491.6</v>
      </c>
      <c r="I19" s="8">
        <v>11</v>
      </c>
      <c r="J19" s="8">
        <v>7.5</v>
      </c>
      <c r="K19" s="8">
        <f>E19-G19</f>
        <v>-1.5</v>
      </c>
      <c r="L19" s="8">
        <f>F19-H19</f>
        <v>-1.6000000000000227</v>
      </c>
      <c r="M19" s="8"/>
      <c r="N19" s="8"/>
      <c r="O19" s="8" t="s">
        <v>24</v>
      </c>
      <c r="P19" s="9" t="s">
        <v>25</v>
      </c>
    </row>
    <row r="20" spans="1:16">
      <c r="A20">
        <v>93</v>
      </c>
      <c r="B20">
        <v>930</v>
      </c>
      <c r="E20" s="7">
        <v>555</v>
      </c>
      <c r="F20" s="8">
        <v>110</v>
      </c>
      <c r="G20" s="8">
        <v>560</v>
      </c>
      <c r="H20" s="8">
        <v>113</v>
      </c>
      <c r="I20" s="8">
        <v>11</v>
      </c>
      <c r="J20" s="8">
        <v>8</v>
      </c>
      <c r="K20" s="8">
        <f>E20-G20</f>
        <v>-5</v>
      </c>
      <c r="L20" s="8">
        <f>F20-H20</f>
        <v>-3</v>
      </c>
      <c r="M20" s="8">
        <v>3.5</v>
      </c>
      <c r="N20" s="8">
        <v>1.5</v>
      </c>
      <c r="O20" s="10">
        <v>3.8</v>
      </c>
      <c r="P20" s="11">
        <f>O20*0.36</f>
        <v>1.3679999999999999</v>
      </c>
    </row>
    <row r="21" spans="1:16">
      <c r="A21">
        <v>94</v>
      </c>
      <c r="B21">
        <v>0</v>
      </c>
      <c r="E21" s="7">
        <v>213</v>
      </c>
      <c r="F21" s="8">
        <v>308</v>
      </c>
      <c r="G21" s="8">
        <v>216.5</v>
      </c>
      <c r="H21" s="8">
        <v>311.5</v>
      </c>
      <c r="I21" s="8">
        <v>13</v>
      </c>
      <c r="J21" s="8">
        <v>10</v>
      </c>
      <c r="K21" s="8">
        <f>E21-G21</f>
        <v>-3.5</v>
      </c>
      <c r="L21" s="8">
        <f>F21-H21</f>
        <v>-3.5</v>
      </c>
      <c r="M21" s="8">
        <v>2</v>
      </c>
      <c r="N21" s="8">
        <v>2</v>
      </c>
      <c r="O21" s="10">
        <v>2.8</v>
      </c>
      <c r="P21" s="11">
        <f>O21*0.36</f>
        <v>1.008</v>
      </c>
    </row>
    <row r="22" spans="1:16">
      <c r="E22" s="7"/>
      <c r="F22" s="8"/>
      <c r="G22" s="8"/>
      <c r="H22" s="8"/>
      <c r="I22" s="8"/>
      <c r="J22" s="8"/>
      <c r="K22" s="8">
        <f>E22-G22</f>
        <v>0</v>
      </c>
      <c r="L22" s="8">
        <f>F22-H22</f>
        <v>0</v>
      </c>
      <c r="M22" s="8"/>
      <c r="N22" s="8"/>
      <c r="O22" s="10"/>
      <c r="P22" s="11"/>
    </row>
    <row r="23" spans="1:16">
      <c r="A23">
        <v>9097</v>
      </c>
      <c r="B23">
        <v>-10</v>
      </c>
      <c r="E23" s="7" t="s">
        <v>26</v>
      </c>
      <c r="F23" s="8"/>
      <c r="G23" s="8"/>
      <c r="H23" s="8"/>
      <c r="I23" s="8"/>
      <c r="J23" s="8"/>
      <c r="K23" s="8"/>
      <c r="L23" s="8"/>
      <c r="M23" s="8"/>
      <c r="N23" s="8"/>
      <c r="O23" s="10"/>
      <c r="P23" s="11"/>
    </row>
    <row r="24" spans="1:16">
      <c r="A24">
        <v>98</v>
      </c>
      <c r="B24">
        <v>-20</v>
      </c>
      <c r="E24" s="7">
        <v>542</v>
      </c>
      <c r="F24" s="8">
        <v>477</v>
      </c>
      <c r="G24" s="8">
        <v>543.6</v>
      </c>
      <c r="H24" s="8">
        <v>480.5</v>
      </c>
      <c r="I24" s="8">
        <v>10</v>
      </c>
      <c r="J24" s="8">
        <v>10</v>
      </c>
      <c r="K24" s="8">
        <f>E24-G24</f>
        <v>-1.6000000000000227</v>
      </c>
      <c r="L24" s="8">
        <f>F24-H24</f>
        <v>-3.5</v>
      </c>
      <c r="M24" s="8"/>
      <c r="N24" s="8"/>
      <c r="O24" s="10"/>
      <c r="P24" s="11"/>
    </row>
    <row r="25" spans="1:16">
      <c r="A25">
        <v>99</v>
      </c>
      <c r="B25">
        <v>-30</v>
      </c>
      <c r="E25" s="7">
        <v>554</v>
      </c>
      <c r="F25" s="8">
        <v>103</v>
      </c>
      <c r="G25" s="8">
        <v>560</v>
      </c>
      <c r="H25" s="8">
        <v>105</v>
      </c>
      <c r="I25" s="8">
        <v>13</v>
      </c>
      <c r="J25" s="8">
        <v>7</v>
      </c>
      <c r="K25" s="8">
        <f>E25-G25</f>
        <v>-6</v>
      </c>
      <c r="L25" s="8">
        <f>F25-H25</f>
        <v>-2</v>
      </c>
      <c r="M25" s="8">
        <v>4.5</v>
      </c>
      <c r="N25" s="8">
        <v>-1.5</v>
      </c>
      <c r="O25" s="10">
        <v>4.7</v>
      </c>
      <c r="P25" s="11">
        <f t="shared" ref="P25:P26" si="0">O25*0.36</f>
        <v>1.6919999999999999</v>
      </c>
    </row>
    <row r="26" spans="1:16">
      <c r="A26">
        <v>100</v>
      </c>
      <c r="B26">
        <v>-40</v>
      </c>
      <c r="E26" s="7">
        <v>222</v>
      </c>
      <c r="F26" s="8">
        <v>298</v>
      </c>
      <c r="G26" s="8">
        <v>223</v>
      </c>
      <c r="H26" s="8">
        <v>301</v>
      </c>
      <c r="I26" s="8">
        <v>14</v>
      </c>
      <c r="J26" s="8">
        <v>9</v>
      </c>
      <c r="K26" s="8">
        <f>E26-G26</f>
        <v>-1</v>
      </c>
      <c r="L26" s="8">
        <f>F26-H26</f>
        <v>-3</v>
      </c>
      <c r="M26" s="8">
        <v>-0.5</v>
      </c>
      <c r="N26" s="8">
        <v>-0.5</v>
      </c>
      <c r="O26" s="10">
        <v>0.7</v>
      </c>
      <c r="P26" s="11">
        <f t="shared" si="0"/>
        <v>0.252</v>
      </c>
    </row>
    <row r="27" spans="1:16">
      <c r="A27">
        <v>101</v>
      </c>
      <c r="B27">
        <v>-50</v>
      </c>
      <c r="E27" s="4"/>
      <c r="F27" s="5"/>
      <c r="G27" s="5"/>
      <c r="H27" s="5"/>
      <c r="I27" s="5"/>
      <c r="J27" s="5"/>
      <c r="K27" s="5"/>
      <c r="L27" s="5"/>
      <c r="M27" s="5"/>
      <c r="N27" s="5"/>
      <c r="O27" s="5"/>
      <c r="P27" s="6"/>
    </row>
    <row r="28" spans="1:16">
      <c r="A28">
        <v>102</v>
      </c>
      <c r="B28">
        <v>-60</v>
      </c>
      <c r="E28" s="4"/>
      <c r="F28" s="5"/>
      <c r="G28" s="5"/>
      <c r="H28" s="5"/>
      <c r="I28" s="5"/>
      <c r="J28" s="5"/>
      <c r="K28" s="5"/>
      <c r="L28" s="5"/>
      <c r="M28" s="5"/>
      <c r="N28" s="5"/>
      <c r="O28" s="5"/>
      <c r="P28" s="6"/>
    </row>
    <row r="29" spans="1:16">
      <c r="A29">
        <v>106</v>
      </c>
      <c r="B29">
        <v>-75</v>
      </c>
      <c r="C29" t="s">
        <v>3</v>
      </c>
      <c r="E29" s="4" t="s">
        <v>27</v>
      </c>
      <c r="F29" s="5"/>
      <c r="G29" s="5"/>
      <c r="H29" s="5"/>
      <c r="I29" s="5"/>
      <c r="J29" s="5"/>
      <c r="K29" s="5"/>
      <c r="L29" s="5"/>
      <c r="M29" s="5"/>
      <c r="N29" s="5"/>
      <c r="O29" s="5"/>
      <c r="P29" s="6"/>
    </row>
    <row r="30" spans="1:16">
      <c r="A30">
        <v>108</v>
      </c>
      <c r="B30">
        <v>-17</v>
      </c>
      <c r="E30" s="12" t="s">
        <v>28</v>
      </c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4"/>
    </row>
    <row r="31" spans="1:16">
      <c r="A31">
        <v>109</v>
      </c>
      <c r="B31">
        <v>-30</v>
      </c>
    </row>
    <row r="32" spans="1:16">
      <c r="A32">
        <v>110</v>
      </c>
      <c r="B32">
        <v>-50</v>
      </c>
    </row>
    <row r="33" spans="1:2">
      <c r="A33">
        <v>111</v>
      </c>
      <c r="B33">
        <v>-70</v>
      </c>
    </row>
    <row r="34" spans="1:2">
      <c r="A34">
        <v>112</v>
      </c>
      <c r="B34">
        <v>-100</v>
      </c>
    </row>
    <row r="35" spans="1:2">
      <c r="A35">
        <v>113</v>
      </c>
      <c r="B35">
        <v>-120</v>
      </c>
    </row>
    <row r="36" spans="1:2">
      <c r="A36">
        <v>114</v>
      </c>
      <c r="B36" t="s">
        <v>1</v>
      </c>
    </row>
    <row r="37" spans="1:2">
      <c r="A37">
        <v>117</v>
      </c>
      <c r="B37" t="s">
        <v>2</v>
      </c>
    </row>
  </sheetData>
  <pageMargins left="0.7" right="0.7" top="0.78740157499999996" bottom="0.78740157499999996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" x14ac:dyDescent="0"/>
  <sheetData/>
  <pageMargins left="0.7" right="0.7" top="0.78740157499999996" bottom="0.78740157499999996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" x14ac:dyDescent="0"/>
  <sheetData/>
  <pageMargins left="0.7" right="0.7" top="0.78740157499999996" bottom="0.78740157499999996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Rabien</dc:creator>
  <cp:lastModifiedBy>Lorenzo Busoni</cp:lastModifiedBy>
  <dcterms:created xsi:type="dcterms:W3CDTF">2014-09-28T19:53:09Z</dcterms:created>
  <dcterms:modified xsi:type="dcterms:W3CDTF">2014-10-16T12:28:20Z</dcterms:modified>
</cp:coreProperties>
</file>